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20" windowHeight="100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<sst xmlns="http://schemas.openxmlformats.org/spreadsheetml/2006/main" count="261" uniqueCount="162">
  <si>
    <r>
      <rPr>
        <sz val="11"/>
        <color theme="1"/>
        <rFont val="宋体"/>
        <charset val="134"/>
        <scheme val="minor"/>
      </rPr>
      <t xml:space="preserve">一、固定业务需求印刷品明细报价表
说明：
1、以下所描述纸张尺寸：A5（145*210mm）,A4(210*292mm),A3(290*420mm)，具体制作尺寸须以使用部门/临床一线订单要求为准；
2、普通表单一般以100张/本计量（除特别指定页数/张数以外），具体页数、印色、印刷制作要求等，均以使用科室/订货部门当批次的委托制作要求通知为准。
</t>
    </r>
    <r>
      <rPr>
        <b/>
        <sz val="11"/>
        <color theme="1"/>
        <rFont val="宋体"/>
        <charset val="134"/>
        <scheme val="minor"/>
      </rPr>
      <t>3、种类是指对应规格的版本，未注明彩色或黑白印刷的物料默认为黑白印刷。</t>
    </r>
    <r>
      <rPr>
        <sz val="11"/>
        <color theme="1"/>
        <rFont val="宋体"/>
        <charset val="134"/>
        <scheme val="minor"/>
      </rPr>
      <t xml:space="preserve">
4、使用科室会根据需要改动版面的内容。
5、套联，是指按稿件要求配套叠好顺序页。
6、种类，指大约存在的版本数。
7、以下表单装订方式（无线胶装）一般是指刷胶易撕下来（具体情况以客户要求为准）。
8、该部分印刷品已有固定格式和版面模板，应标方只需提供简单的排版和核对服务。
9、数量为预估量，以实际采购且通过验收的数量为结算依据。</t>
    </r>
  </si>
  <si>
    <t>序号</t>
  </si>
  <si>
    <t>品名</t>
  </si>
  <si>
    <t>规格型号</t>
  </si>
  <si>
    <t>种类</t>
  </si>
  <si>
    <t>数量</t>
  </si>
  <si>
    <t>单位</t>
  </si>
  <si>
    <t>单价（元，最高限价）</t>
  </si>
  <si>
    <t>金额（元）</t>
  </si>
  <si>
    <t>病历*新生儿外科护理高风险知情</t>
  </si>
  <si>
    <t>A4，6张，70g 无封面封底，单黑印刷，无线胶头装订。可胶头/可胶左（按定稿要求来装订）</t>
  </si>
  <si>
    <t>本</t>
  </si>
  <si>
    <t>门（急）诊病历</t>
  </si>
  <si>
    <r>
      <rPr>
        <sz val="11"/>
        <color theme="1"/>
        <rFont val="宋体"/>
        <charset val="134"/>
        <scheme val="minor"/>
      </rPr>
      <t>10 张含封面封底，210*285</t>
    </r>
    <r>
      <rPr>
        <sz val="12"/>
        <color theme="1"/>
        <rFont val="Times New Roman"/>
        <charset val="134"/>
      </rPr>
      <t>mm</t>
    </r>
    <r>
      <rPr>
        <sz val="10.5"/>
        <color theme="1"/>
        <rFont val="宋体"/>
        <charset val="134"/>
      </rPr>
      <t xml:space="preserve"> </t>
    </r>
    <r>
      <rPr>
        <sz val="10.5"/>
        <color theme="1"/>
        <rFont val="宋体"/>
        <charset val="134"/>
      </rPr>
      <t>封面封底用120铜版纸，彩色，内文用70g复印纸，单黑印刷，骑马钉双钉（或无线胶装）装订成册。</t>
    </r>
  </si>
  <si>
    <t>围产保健病历（2018新彩色版）</t>
  </si>
  <si>
    <r>
      <rPr>
        <sz val="11"/>
        <color theme="1"/>
        <rFont val="宋体"/>
        <charset val="134"/>
        <scheme val="minor"/>
      </rPr>
      <t>210*285</t>
    </r>
    <r>
      <rPr>
        <sz val="12"/>
        <color theme="1"/>
        <rFont val="Times New Roman"/>
        <charset val="134"/>
      </rPr>
      <t>mm</t>
    </r>
    <r>
      <rPr>
        <sz val="10.5"/>
        <color theme="1"/>
        <rFont val="宋体"/>
        <charset val="134"/>
      </rPr>
      <t>，封面封底用150G铜版纸，双面彩色，内文用70克复印纸，双面图文印黑色，全书共10张（含封面封底），骑马钉装订成册。</t>
    </r>
  </si>
  <si>
    <t>围产病历封套 （彩色、黄壳）</t>
  </si>
  <si>
    <t>495mm*430mm（成品展开尺寸），250G白卡纸，折页，粘2袋，有书脊，彩色印刷，书脊10mm</t>
  </si>
  <si>
    <t>围产病历</t>
  </si>
  <si>
    <t>A4，6张，70g 无封面封底，双面,单黑印刷，胶头</t>
  </si>
  <si>
    <t>住院病历</t>
  </si>
  <si>
    <t>A4专版/5张/双面/70g，无封面封底，单黑印刷，无线胶装。胶头</t>
  </si>
  <si>
    <t>口腔正畸患者新收一套知情同意病历</t>
  </si>
  <si>
    <r>
      <rPr>
        <sz val="11"/>
        <color theme="1"/>
        <rFont val="宋体"/>
        <charset val="134"/>
        <scheme val="minor"/>
      </rPr>
      <t xml:space="preserve">A4彩印/8张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>封面封底用110克双胶，内文用70G纸, 双面,黑色,骑马钉或无线胶装。按样板无线胶装.</t>
    </r>
  </si>
  <si>
    <t>新生儿病历3</t>
  </si>
  <si>
    <t>A4，6张，70g 无封面封底，黑色，无线胶头</t>
  </si>
  <si>
    <t>份</t>
  </si>
  <si>
    <t>乳腺科就诊指引卡</t>
  </si>
  <si>
    <t>A4，单面，100张，70克，双面，黑色，无线胶装订(有199个版本)胶头</t>
  </si>
  <si>
    <t>新生儿科新收一套（医生）</t>
  </si>
  <si>
    <t>A4双面/多版本/套联/装订/14页 70g，黑色，装订方式是上乳胶胶头</t>
  </si>
  <si>
    <t>病案室档案袋</t>
  </si>
  <si>
    <t>210*310mm,用250克的牛皮纸，粘袋，异形</t>
  </si>
  <si>
    <t>个</t>
  </si>
  <si>
    <t>围产保健预约卡（彩印画册）</t>
  </si>
  <si>
    <t>145*210mm 封面封底用128双铜纸，彩色，内文用120双铜，双面彩色，内文10页，骑马钉。</t>
  </si>
  <si>
    <t>麻醉镇痛/无痛分娩记录</t>
  </si>
  <si>
    <t>用100-120克纸，290*420mm,双面彩色，60页。</t>
  </si>
  <si>
    <t>广州市劳动合同</t>
  </si>
  <si>
    <t>A4双面/多版本/套联/装订/14页 70G,8-14页，黑色，无线胶装</t>
  </si>
  <si>
    <t>产房胎盘登记本</t>
  </si>
  <si>
    <t>A4/单面/100张/80克/封面封底/彩色,封面封底120K牛皮纸，装订方式是双钉装</t>
  </si>
  <si>
    <t>交班记录本</t>
  </si>
  <si>
    <t>A4/双面/50张/80克/封面封底 80-100K牛皮纸，图文印黑色，装订方式是双钉装</t>
  </si>
  <si>
    <t>牛皮纸内服药袋</t>
  </si>
  <si>
    <t>260*340 mm， 用120K牛皮纸，是黑色图文， 粘袋</t>
  </si>
  <si>
    <t>新生儿科新收一套（新版加2张）</t>
  </si>
  <si>
    <t>A4双面/套联/装订/20页，无线胶头装订</t>
  </si>
  <si>
    <t>凭证纸</t>
  </si>
  <si>
    <t>210*130MM，无图文,80克</t>
  </si>
  <si>
    <t>张</t>
  </si>
  <si>
    <t>麻醉记录</t>
  </si>
  <si>
    <t>A3厚纸/双面/彩印/针孔 用100-120克，穿1条针孔线</t>
  </si>
  <si>
    <t>围产保健病历—黄封套</t>
  </si>
  <si>
    <t>A3+厚卡纸/折页/模切/粘袋，495mm*430mm（成品展开尺寸），250G白卡纸，折页，粘2袋，有书脊，彩色印刷，书脊11mm</t>
  </si>
  <si>
    <t>后下中药袋</t>
  </si>
  <si>
    <r>
      <rPr>
        <sz val="11"/>
        <color theme="1"/>
        <rFont val="宋体"/>
        <charset val="134"/>
        <scheme val="minor"/>
      </rPr>
      <t xml:space="preserve">A5/牛皮纸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>黑色图文，粘袋</t>
    </r>
  </si>
  <si>
    <t>母乳喂养连心卡</t>
  </si>
  <si>
    <t>A3双面彩/折页 展开尺寸是A3，3折页， 用120G铜版纸,</t>
  </si>
  <si>
    <t>婴儿卡</t>
  </si>
  <si>
    <t>红苹果型+彩印+厚卡+圆孔 苹果型 用250克铜版纸， 80*100mm</t>
  </si>
  <si>
    <t>入、出院须知（连心卡）</t>
  </si>
  <si>
    <t>彩色 展开尺寸是A3，3折页， 用120G铜版纸</t>
  </si>
  <si>
    <t>危急重症入院沟通</t>
  </si>
  <si>
    <r>
      <rPr>
        <sz val="11"/>
        <color theme="1"/>
        <rFont val="宋体"/>
        <charset val="134"/>
        <scheme val="minor"/>
      </rPr>
      <t xml:space="preserve">A4/四联复写/装订/20页，无封面封底，单面，图文印黑色，无线胶头装订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>20张/本，4张复写纸加16张A4纸。</t>
    </r>
  </si>
  <si>
    <t>贫困出生缺陷含先心病儿童救治</t>
  </si>
  <si>
    <t>A4双面/套联/装订/16页 封面封底，图文印黑色，胶头装订</t>
  </si>
  <si>
    <t>9号大信封</t>
  </si>
  <si>
    <t>信封牛皮纸，彩色，粘信封</t>
  </si>
  <si>
    <t>手术前注意事项</t>
  </si>
  <si>
    <r>
      <rPr>
        <sz val="11"/>
        <color theme="1"/>
        <rFont val="宋体"/>
        <charset val="134"/>
        <scheme val="minor"/>
      </rPr>
      <t xml:space="preserve">A5/100页，用复印纸，单面，图文印黑色，无线胶头装订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>100张/本，胶头</t>
    </r>
  </si>
  <si>
    <t>2019版康复科治疗卡</t>
  </si>
  <si>
    <r>
      <rPr>
        <sz val="11"/>
        <color theme="1"/>
        <rFont val="宋体"/>
        <charset val="134"/>
        <scheme val="minor"/>
      </rPr>
      <t xml:space="preserve">A5/折页/压痕/厚卡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>展开尺寸A5， 2折页， 用250克白纸，双面，图文印黑色</t>
    </r>
  </si>
  <si>
    <t>中共广东省妇幼保健院委员会文件</t>
  </si>
  <si>
    <t>A4，100克纸，彩色</t>
  </si>
  <si>
    <t>药物流产记录表</t>
  </si>
  <si>
    <r>
      <rPr>
        <sz val="11"/>
        <color theme="1"/>
        <rFont val="宋体"/>
        <charset val="134"/>
        <scheme val="minor"/>
      </rPr>
      <t xml:space="preserve">A4/单面/100张/80克/复写/彩色 用无碳纸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>2联/3联（按客户要求）</t>
    </r>
  </si>
  <si>
    <t>仪器设备使用记录</t>
  </si>
  <si>
    <r>
      <rPr>
        <sz val="11"/>
        <color theme="1"/>
        <rFont val="宋体"/>
        <charset val="134"/>
        <scheme val="minor"/>
      </rPr>
      <t xml:space="preserve">A5双面/牛皮封面封底/加圆孔/30页，封面封底100克牛皮纸，内页复印纸，单面，图文印黑色，左上角穿一圆孔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>内文30页=15张纸</t>
    </r>
  </si>
  <si>
    <t>大号婴儿床头卡</t>
  </si>
  <si>
    <t>厚卡纸 尺寸是120/55mm，图文单面印黑色</t>
  </si>
  <si>
    <t>特大资料袋（内可装资料盒）</t>
  </si>
  <si>
    <r>
      <rPr>
        <sz val="11"/>
        <color theme="1"/>
        <rFont val="宋体"/>
        <charset val="134"/>
        <scheme val="minor"/>
      </rPr>
      <t xml:space="preserve">厚卡纸/异形/模切 黑字，内可装A4立体文件盒，300克美牛卡，长约250mm宽约50mm高约350mm </t>
    </r>
    <r>
      <rPr>
        <sz val="11"/>
        <color theme="1"/>
        <rFont val="宋体"/>
        <charset val="134"/>
      </rPr>
      <t xml:space="preserve">  </t>
    </r>
  </si>
  <si>
    <t>档案袋</t>
  </si>
  <si>
    <r>
      <rPr>
        <sz val="11"/>
        <color theme="1"/>
        <rFont val="宋体"/>
        <charset val="134"/>
        <scheme val="minor"/>
      </rPr>
      <t xml:space="preserve">400g厚美牛牛卡纸/异形/模切 黑字，内可装A4文件盒，长约250mm宽约70mm，高约450mm侧面印字 </t>
    </r>
    <r>
      <rPr>
        <sz val="11"/>
        <color theme="1"/>
        <rFont val="宋体"/>
        <charset val="134"/>
      </rPr>
      <t xml:space="preserve"> </t>
    </r>
  </si>
  <si>
    <t>广东省劳动合同</t>
  </si>
  <si>
    <r>
      <rPr>
        <sz val="11"/>
        <color theme="1"/>
        <rFont val="宋体"/>
        <charset val="134"/>
        <scheme val="minor"/>
      </rPr>
      <t xml:space="preserve">2020年新版A4/双面/16页8张，无线胶装，图文印黑色 </t>
    </r>
    <r>
      <rPr>
        <sz val="11"/>
        <color theme="1"/>
        <rFont val="宋体"/>
        <charset val="134"/>
      </rPr>
      <t xml:space="preserve">   </t>
    </r>
    <r>
      <rPr>
        <sz val="11"/>
        <color theme="1"/>
        <rFont val="宋体"/>
        <charset val="134"/>
      </rPr>
      <t>反浆装</t>
    </r>
  </si>
  <si>
    <t>财产物品领用单</t>
  </si>
  <si>
    <r>
      <rPr>
        <sz val="11"/>
        <color theme="1"/>
        <rFont val="宋体"/>
        <charset val="134"/>
        <scheme val="minor"/>
      </rPr>
      <t xml:space="preserve">190*130/两联复写/100张/本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>图文黑色 不打码，没封面封底 胶头</t>
    </r>
  </si>
  <si>
    <t>外科调查问卷</t>
  </si>
  <si>
    <r>
      <rPr>
        <sz val="11"/>
        <color theme="1"/>
        <rFont val="宋体"/>
        <charset val="134"/>
        <scheme val="minor"/>
      </rPr>
      <t xml:space="preserve">A5/100张/本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 xml:space="preserve">可双面/单面，图文印黑色 </t>
    </r>
    <r>
      <rPr>
        <sz val="11"/>
        <color theme="1"/>
        <rFont val="宋体"/>
        <charset val="134"/>
      </rPr>
      <t xml:space="preserve">   </t>
    </r>
    <r>
      <rPr>
        <sz val="11"/>
        <color theme="1"/>
        <rFont val="宋体"/>
        <charset val="134"/>
      </rPr>
      <t>胶头</t>
    </r>
  </si>
  <si>
    <t>《出生医学证明》流程</t>
  </si>
  <si>
    <r>
      <rPr>
        <sz val="11"/>
        <color theme="1"/>
        <rFont val="宋体"/>
        <charset val="134"/>
        <scheme val="minor"/>
      </rPr>
      <t xml:space="preserve">A4/双面/彩印/100张/80g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>胶头</t>
    </r>
  </si>
  <si>
    <t>收款专用收据</t>
  </si>
  <si>
    <t>193*107/多联复写/彩色纸，3联要打流水码，100张，有封面封底+排流水号</t>
  </si>
  <si>
    <t>儿科患者转运记录单</t>
  </si>
  <si>
    <r>
      <rPr>
        <sz val="11"/>
        <color theme="1"/>
        <rFont val="宋体"/>
        <charset val="134"/>
        <scheme val="minor"/>
      </rPr>
      <t xml:space="preserve">A3/一式两联/复写/100张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>不要打码 没有封面封底</t>
    </r>
  </si>
  <si>
    <t>儿童保健记录册</t>
  </si>
  <si>
    <r>
      <rPr>
        <sz val="11"/>
        <color theme="1"/>
        <rFont val="宋体"/>
        <charset val="134"/>
        <scheme val="minor"/>
      </rPr>
      <t xml:space="preserve">A5/绿纹/8张/册，封面封底用绿纹纸，彩色。内文用复印纸，双面，图文印黑色，无线胶装装订 </t>
    </r>
    <r>
      <rPr>
        <sz val="11"/>
        <color theme="1"/>
        <rFont val="宋体"/>
        <charset val="134"/>
      </rPr>
      <t xml:space="preserve"> </t>
    </r>
  </si>
  <si>
    <t>红头便笺</t>
  </si>
  <si>
    <t>A4/单面/100张/80克/彩色 胶头</t>
  </si>
  <si>
    <t>肠胃镜检查前后注意事项</t>
  </si>
  <si>
    <t>A5/300克厚卡纸/双面</t>
  </si>
  <si>
    <t>儿童保健手册</t>
  </si>
  <si>
    <t>A5彩色印刷/16页/册 用滑面纸，无线胶装</t>
  </si>
  <si>
    <t>体检科大开窗信封</t>
  </si>
  <si>
    <t>牛皮纸/开窗 尺寸是A4，用信封牛皮纸，彩色印</t>
  </si>
  <si>
    <t>ART号卡(彩色）</t>
  </si>
  <si>
    <r>
      <rPr>
        <sz val="11"/>
        <color theme="1"/>
        <rFont val="宋体"/>
        <charset val="134"/>
        <scheme val="minor"/>
      </rPr>
      <t xml:space="preserve">90*55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>名片白纸，彩色，双面</t>
    </r>
  </si>
  <si>
    <t>番禺院区公共区域消防设施登记卡</t>
  </si>
  <si>
    <t>厚卡纸/横切/双面 A5，用厚卡白纸，双面黑白</t>
  </si>
  <si>
    <t>保健记录册</t>
  </si>
  <si>
    <r>
      <rPr>
        <sz val="11"/>
        <color theme="1"/>
        <rFont val="宋体"/>
        <charset val="134"/>
        <scheme val="minor"/>
      </rPr>
      <t xml:space="preserve">A4/彩印/双面/8页/册，封面封底用150克滑面纸，无线胶装 </t>
    </r>
    <r>
      <rPr>
        <sz val="11"/>
        <color theme="1"/>
        <rFont val="宋体"/>
        <charset val="134"/>
      </rPr>
      <t xml:space="preserve"> </t>
    </r>
  </si>
  <si>
    <t>广东省妇幼保健院介绍信</t>
  </si>
  <si>
    <t>2联+针孔/A5/单面，100张，图文印黑色,不要打码,没有封面封底,穿1条针孔线 2联加起来A4大小</t>
  </si>
  <si>
    <t>胃肠镜检查后注意事项</t>
  </si>
  <si>
    <r>
      <rPr>
        <sz val="11"/>
        <color theme="1"/>
        <rFont val="宋体"/>
        <charset val="134"/>
        <scheme val="minor"/>
      </rPr>
      <t xml:space="preserve">A4/单面/100张/70克 复印纸，图文印黑色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>胶头</t>
    </r>
  </si>
  <si>
    <t>记24小时出入量</t>
  </si>
  <si>
    <r>
      <rPr>
        <sz val="11"/>
        <color theme="1"/>
        <rFont val="宋体"/>
        <charset val="134"/>
        <scheme val="minor"/>
      </rPr>
      <t xml:space="preserve">A4/双面/100张/80克/无封面封底/彩色，无线胶装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>胶头</t>
    </r>
  </si>
  <si>
    <t>新生儿科床头卡</t>
  </si>
  <si>
    <t>彩色/厚卡纸 名片尺寸 用名片纸，彩色双面</t>
  </si>
  <si>
    <t>仪器标准化操作程序</t>
  </si>
  <si>
    <r>
      <rPr>
        <sz val="11"/>
        <color theme="1"/>
        <rFont val="宋体"/>
        <charset val="134"/>
        <scheme val="minor"/>
      </rPr>
      <t xml:space="preserve">A4双面/书册/80页/80g，封面封底用100克牛皮纸，2粒铁钉 </t>
    </r>
    <r>
      <rPr>
        <sz val="11"/>
        <color theme="1"/>
        <rFont val="宋体"/>
        <charset val="134"/>
      </rPr>
      <t xml:space="preserve"> </t>
    </r>
  </si>
  <si>
    <t>妇科门诊手术前须知</t>
  </si>
  <si>
    <t>A5/单面/200张/80g 胶头</t>
  </si>
  <si>
    <t>MICU护士交班登记本 皮纹封面底</t>
  </si>
  <si>
    <r>
      <rPr>
        <sz val="11"/>
        <color theme="1"/>
        <rFont val="宋体"/>
        <charset val="134"/>
        <scheme val="minor"/>
      </rPr>
      <t xml:space="preserve">A4/双面/书册/100张/80g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>封面封底用皮纹纸无线胶装</t>
    </r>
  </si>
  <si>
    <t>乳腺门诊手术/穿刺同意书</t>
  </si>
  <si>
    <r>
      <rPr>
        <sz val="11"/>
        <color theme="1"/>
        <rFont val="宋体"/>
        <charset val="134"/>
        <scheme val="minor"/>
      </rPr>
      <t xml:space="preserve">A5/单面/100张/80克/封面封底牛皮纸/彩色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>无线胶装</t>
    </r>
  </si>
  <si>
    <t>合计</t>
  </si>
  <si>
    <r>
      <rPr>
        <sz val="11"/>
        <color theme="1"/>
        <rFont val="宋体"/>
        <charset val="134"/>
        <scheme val="minor"/>
      </rPr>
      <t xml:space="preserve">二、临时宣传需求印刷品明细报价表
1、该部分印刷品为科室为进行业务、科普宣传和组织活动时使用的材料，会根据每次活动的需要确定印刷数量，表中数量为预计的年度总数量，而实际是根据需要分批次且内容不同来印刷的。
2、该部分内容会根据每次活动的需要制作不同的版面，应标方需要委派设计人员根据我方需要设计物料的版面，并根据版面需求排版我方提供的内容，报价内容需要包含版面设计和排版费用。
</t>
    </r>
    <r>
      <rPr>
        <b/>
        <sz val="11"/>
        <color theme="1"/>
        <rFont val="宋体"/>
        <charset val="134"/>
        <scheme val="minor"/>
      </rPr>
      <t xml:space="preserve">3、未注明彩色或黑白印刷的物料默认为彩印印刷。
</t>
    </r>
    <r>
      <rPr>
        <sz val="11"/>
        <color theme="1"/>
        <rFont val="宋体"/>
        <charset val="134"/>
        <scheme val="minor"/>
      </rPr>
      <t>4、数量为预估量，以实际采购且通过验收的数量为结算依据。</t>
    </r>
  </si>
  <si>
    <t>品名举例</t>
  </si>
  <si>
    <t>预计年总数量</t>
  </si>
  <si>
    <t>单价（元,最高限价）</t>
  </si>
  <si>
    <t>宣传册-胶装120滑感纸（A4）100p</t>
  </si>
  <si>
    <t>21cm*28.5cm</t>
  </si>
  <si>
    <t>宣传册-胶装120滑感纸（A5）100p</t>
  </si>
  <si>
    <t>14.8cm*21cm</t>
  </si>
  <si>
    <t>宣传册-胶装157铜版纸（A4）100p</t>
  </si>
  <si>
    <t>宣传册-胶装157铜版纸（A5）100p</t>
  </si>
  <si>
    <t>宣传册-胶装普通双胶纸彩印（A4）100p</t>
  </si>
  <si>
    <t>宣传册-胶装普通双胶纸彩印（A5）100p</t>
  </si>
  <si>
    <t>宣传册-胶装普通双胶纸黑白（A4）100p</t>
  </si>
  <si>
    <t>宣传册-胶装普通双胶纸黑白（A5）100p</t>
  </si>
  <si>
    <t>宣传册-骑马钉120滑感纸（A4）12P</t>
  </si>
  <si>
    <t>宣传册-骑马钉120滑感纸（A5）12P</t>
  </si>
  <si>
    <t>宣传册-骑马钉157铜版纸（A4）12P</t>
  </si>
  <si>
    <t>宣传册-骑马钉157铜版纸（A5）12P</t>
  </si>
  <si>
    <t>宣传册-骑马钉普通双胶纸（A4）12P</t>
  </si>
  <si>
    <t>宣传册-骑马钉普通双胶纸（A5）12P</t>
  </si>
  <si>
    <t>折页-双折157铜版纸</t>
  </si>
  <si>
    <t>9.5cm*21cm</t>
  </si>
  <si>
    <t>折页-双折普通双胶纸</t>
  </si>
  <si>
    <t>折页-三折157铜版纸</t>
  </si>
  <si>
    <t>折页-三折普通双胶纸</t>
  </si>
  <si>
    <t>折页-四折157铜版纸</t>
  </si>
  <si>
    <t>折页-四折普通双胶纸</t>
  </si>
  <si>
    <t>单张-157铜版纸（A4）</t>
  </si>
  <si>
    <t>单张-157铜版纸（A5）</t>
  </si>
  <si>
    <t>陪护卡-200g铜版纸</t>
  </si>
  <si>
    <t>8.8cm*12cm</t>
  </si>
  <si>
    <t>第一和第二部分总价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</si>
</sst>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0"/>
      <color rgb="FF000000"/>
      <name val="宋体"/>
      <charset val="134"/>
      <scheme val="minor"/>
    </font>
    <font>
      <sz val="10.5"/>
      <color theme="1"/>
      <name val="宋体"/>
      <charset val="134"/>
      <scheme val="minor"/>
    </font>
    <font>
      <sz val="10.5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0.5"/>
      <color theme="1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2"/>
  <sheetViews>
    <sheetView tabSelected="1" workbookViewId="0">
      <selection activeCell="E56" sqref="E56"/>
    </sheetView>
  </sheetViews>
  <sheetFormatPr defaultColWidth="9" defaultRowHeight="14.4" outlineLevelCol="7"/>
  <cols>
    <col min="1" max="1" width="7.37962962962963" style="2" customWidth="1"/>
    <col min="2" max="2" width="14.3796296296296" style="2" customWidth="1"/>
    <col min="3" max="3" width="40.25" style="2" customWidth="1"/>
    <col min="4" max="6" width="9.37962962962963" style="2" customWidth="1"/>
    <col min="7" max="7" width="11.6296296296296" style="1" customWidth="1"/>
    <col min="8" max="8" width="12.6296296296296" style="2" customWidth="1"/>
    <col min="9" max="10" width="9" style="2"/>
    <col min="11" max="11" width="10.3796296296296" style="2"/>
    <col min="12" max="16384" width="9" style="2"/>
  </cols>
  <sheetData>
    <row r="1" ht="168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48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 t="s">
        <v>8</v>
      </c>
    </row>
    <row r="3" ht="47" customHeight="1" spans="1:8">
      <c r="A3" s="8">
        <v>1</v>
      </c>
      <c r="B3" s="8" t="s">
        <v>9</v>
      </c>
      <c r="C3" s="8" t="s">
        <v>10</v>
      </c>
      <c r="D3" s="8">
        <v>6</v>
      </c>
      <c r="E3" s="8">
        <v>24500</v>
      </c>
      <c r="F3" s="8" t="s">
        <v>11</v>
      </c>
      <c r="G3" s="5">
        <v>0.6</v>
      </c>
      <c r="H3" s="9">
        <f>E3*G3</f>
        <v>14700</v>
      </c>
    </row>
    <row r="4" ht="47" customHeight="1" spans="1:8">
      <c r="A4" s="8">
        <v>2</v>
      </c>
      <c r="B4" s="8" t="s">
        <v>12</v>
      </c>
      <c r="C4" s="8" t="s">
        <v>13</v>
      </c>
      <c r="D4" s="8">
        <v>1</v>
      </c>
      <c r="E4" s="8">
        <v>84100</v>
      </c>
      <c r="F4" s="8" t="s">
        <v>11</v>
      </c>
      <c r="G4" s="5">
        <v>0.6</v>
      </c>
      <c r="H4" s="9">
        <f t="shared" ref="H4:H35" si="0">E4*G4</f>
        <v>50460</v>
      </c>
    </row>
    <row r="5" ht="47" customHeight="1" spans="1:8">
      <c r="A5" s="8">
        <v>3</v>
      </c>
      <c r="B5" s="8" t="s">
        <v>14</v>
      </c>
      <c r="C5" s="8" t="s">
        <v>15</v>
      </c>
      <c r="D5" s="8">
        <v>1</v>
      </c>
      <c r="E5" s="8">
        <v>21854</v>
      </c>
      <c r="F5" s="8" t="s">
        <v>11</v>
      </c>
      <c r="G5" s="5">
        <v>1.28</v>
      </c>
      <c r="H5" s="9">
        <f t="shared" si="0"/>
        <v>27973.12</v>
      </c>
    </row>
    <row r="6" ht="47" customHeight="1" spans="1:8">
      <c r="A6" s="8">
        <v>4</v>
      </c>
      <c r="B6" s="8" t="s">
        <v>16</v>
      </c>
      <c r="C6" s="8" t="s">
        <v>17</v>
      </c>
      <c r="D6" s="8">
        <v>1</v>
      </c>
      <c r="E6" s="8">
        <v>6600</v>
      </c>
      <c r="F6" s="8" t="s">
        <v>11</v>
      </c>
      <c r="G6" s="5">
        <v>2.5</v>
      </c>
      <c r="H6" s="9">
        <f t="shared" si="0"/>
        <v>16500</v>
      </c>
    </row>
    <row r="7" ht="47" customHeight="1" spans="1:8">
      <c r="A7" s="8">
        <v>5</v>
      </c>
      <c r="B7" s="8" t="s">
        <v>18</v>
      </c>
      <c r="C7" s="8" t="s">
        <v>19</v>
      </c>
      <c r="D7" s="8">
        <v>1</v>
      </c>
      <c r="E7" s="8">
        <v>12000</v>
      </c>
      <c r="F7" s="8" t="s">
        <v>11</v>
      </c>
      <c r="G7" s="5">
        <v>0.6</v>
      </c>
      <c r="H7" s="9">
        <f t="shared" si="0"/>
        <v>7200</v>
      </c>
    </row>
    <row r="8" ht="47" customHeight="1" spans="1:8">
      <c r="A8" s="8">
        <v>6</v>
      </c>
      <c r="B8" s="8" t="s">
        <v>20</v>
      </c>
      <c r="C8" s="8" t="s">
        <v>21</v>
      </c>
      <c r="D8" s="8">
        <v>1</v>
      </c>
      <c r="E8" s="8">
        <v>7200</v>
      </c>
      <c r="F8" s="8" t="s">
        <v>11</v>
      </c>
      <c r="G8" s="5">
        <v>0.6</v>
      </c>
      <c r="H8" s="9">
        <f t="shared" si="0"/>
        <v>4320</v>
      </c>
    </row>
    <row r="9" ht="47" customHeight="1" spans="1:8">
      <c r="A9" s="8">
        <v>7</v>
      </c>
      <c r="B9" s="8" t="s">
        <v>22</v>
      </c>
      <c r="C9" s="8" t="s">
        <v>23</v>
      </c>
      <c r="D9" s="8">
        <v>1</v>
      </c>
      <c r="E9" s="8">
        <v>1211</v>
      </c>
      <c r="F9" s="8" t="s">
        <v>11</v>
      </c>
      <c r="G9" s="5">
        <v>3.2</v>
      </c>
      <c r="H9" s="9">
        <f t="shared" si="0"/>
        <v>3875.2</v>
      </c>
    </row>
    <row r="10" ht="47" customHeight="1" spans="1:8">
      <c r="A10" s="8">
        <v>8</v>
      </c>
      <c r="B10" s="8" t="s">
        <v>24</v>
      </c>
      <c r="C10" s="8" t="s">
        <v>25</v>
      </c>
      <c r="D10" s="8">
        <v>1</v>
      </c>
      <c r="E10" s="8">
        <v>400</v>
      </c>
      <c r="F10" s="8" t="s">
        <v>26</v>
      </c>
      <c r="G10" s="5">
        <v>1.4</v>
      </c>
      <c r="H10" s="9">
        <f t="shared" si="0"/>
        <v>560</v>
      </c>
    </row>
    <row r="11" ht="47" customHeight="1" spans="1:8">
      <c r="A11" s="8">
        <v>9</v>
      </c>
      <c r="B11" s="8" t="s">
        <v>27</v>
      </c>
      <c r="C11" s="8" t="s">
        <v>28</v>
      </c>
      <c r="D11" s="8">
        <v>199</v>
      </c>
      <c r="E11" s="8">
        <v>21137</v>
      </c>
      <c r="F11" s="8" t="s">
        <v>11</v>
      </c>
      <c r="G11" s="5">
        <v>8</v>
      </c>
      <c r="H11" s="9">
        <f t="shared" si="0"/>
        <v>169096</v>
      </c>
    </row>
    <row r="12" ht="47" customHeight="1" spans="1:8">
      <c r="A12" s="8">
        <v>10</v>
      </c>
      <c r="B12" s="8" t="s">
        <v>29</v>
      </c>
      <c r="C12" s="8" t="s">
        <v>30</v>
      </c>
      <c r="D12" s="8">
        <v>3</v>
      </c>
      <c r="E12" s="8">
        <v>23600</v>
      </c>
      <c r="F12" s="8" t="s">
        <v>11</v>
      </c>
      <c r="G12" s="5">
        <v>2.5</v>
      </c>
      <c r="H12" s="9">
        <f t="shared" si="0"/>
        <v>59000</v>
      </c>
    </row>
    <row r="13" ht="47" customHeight="1" spans="1:8">
      <c r="A13" s="8">
        <v>11</v>
      </c>
      <c r="B13" s="8" t="s">
        <v>31</v>
      </c>
      <c r="C13" s="8" t="s">
        <v>32</v>
      </c>
      <c r="D13" s="8">
        <v>1</v>
      </c>
      <c r="E13" s="8">
        <v>42815</v>
      </c>
      <c r="F13" s="8" t="s">
        <v>33</v>
      </c>
      <c r="G13" s="5">
        <v>0.95</v>
      </c>
      <c r="H13" s="9">
        <f t="shared" si="0"/>
        <v>40674.25</v>
      </c>
    </row>
    <row r="14" ht="47" customHeight="1" spans="1:8">
      <c r="A14" s="8">
        <v>12</v>
      </c>
      <c r="B14" s="8" t="s">
        <v>34</v>
      </c>
      <c r="C14" s="8" t="s">
        <v>35</v>
      </c>
      <c r="D14" s="8">
        <v>1</v>
      </c>
      <c r="E14" s="8">
        <v>14900</v>
      </c>
      <c r="F14" s="8" t="s">
        <v>11</v>
      </c>
      <c r="G14" s="5">
        <v>2</v>
      </c>
      <c r="H14" s="9">
        <f t="shared" si="0"/>
        <v>29800</v>
      </c>
    </row>
    <row r="15" ht="47" customHeight="1" spans="1:8">
      <c r="A15" s="8">
        <v>13</v>
      </c>
      <c r="B15" s="8" t="s">
        <v>36</v>
      </c>
      <c r="C15" s="8" t="s">
        <v>37</v>
      </c>
      <c r="D15" s="8">
        <v>4</v>
      </c>
      <c r="E15" s="8">
        <v>24600</v>
      </c>
      <c r="F15" s="8" t="s">
        <v>26</v>
      </c>
      <c r="G15" s="5">
        <v>1.2</v>
      </c>
      <c r="H15" s="9">
        <f t="shared" si="0"/>
        <v>29520</v>
      </c>
    </row>
    <row r="16" ht="47" customHeight="1" spans="1:8">
      <c r="A16" s="8">
        <v>14</v>
      </c>
      <c r="B16" s="8" t="s">
        <v>38</v>
      </c>
      <c r="C16" s="8" t="s">
        <v>39</v>
      </c>
      <c r="D16" s="8">
        <v>2</v>
      </c>
      <c r="E16" s="8">
        <v>11600</v>
      </c>
      <c r="F16" s="8" t="s">
        <v>11</v>
      </c>
      <c r="G16" s="5">
        <v>2.5</v>
      </c>
      <c r="H16" s="9">
        <f t="shared" si="0"/>
        <v>29000</v>
      </c>
    </row>
    <row r="17" ht="47" customHeight="1" spans="1:8">
      <c r="A17" s="8">
        <v>15</v>
      </c>
      <c r="B17" s="8" t="s">
        <v>40</v>
      </c>
      <c r="C17" s="8" t="s">
        <v>41</v>
      </c>
      <c r="D17" s="8">
        <v>34</v>
      </c>
      <c r="E17" s="8">
        <v>2200</v>
      </c>
      <c r="F17" s="8" t="s">
        <v>11</v>
      </c>
      <c r="G17" s="5">
        <v>12</v>
      </c>
      <c r="H17" s="9">
        <f t="shared" si="0"/>
        <v>26400</v>
      </c>
    </row>
    <row r="18" ht="47" customHeight="1" spans="1:8">
      <c r="A18" s="8">
        <v>16</v>
      </c>
      <c r="B18" s="8" t="s">
        <v>42</v>
      </c>
      <c r="C18" s="8" t="s">
        <v>43</v>
      </c>
      <c r="D18" s="8">
        <v>26</v>
      </c>
      <c r="E18" s="8">
        <v>2372</v>
      </c>
      <c r="F18" s="8" t="s">
        <v>11</v>
      </c>
      <c r="G18" s="5">
        <v>10</v>
      </c>
      <c r="H18" s="9">
        <f t="shared" si="0"/>
        <v>23720</v>
      </c>
    </row>
    <row r="19" ht="47" customHeight="1" spans="1:8">
      <c r="A19" s="8">
        <v>17</v>
      </c>
      <c r="B19" s="8" t="s">
        <v>44</v>
      </c>
      <c r="C19" s="8" t="s">
        <v>45</v>
      </c>
      <c r="D19" s="8">
        <v>1</v>
      </c>
      <c r="E19" s="8">
        <v>40300</v>
      </c>
      <c r="F19" s="8" t="s">
        <v>33</v>
      </c>
      <c r="G19" s="5">
        <v>0.58</v>
      </c>
      <c r="H19" s="9">
        <f t="shared" si="0"/>
        <v>23374</v>
      </c>
    </row>
    <row r="20" ht="47" customHeight="1" spans="1:8">
      <c r="A20" s="8">
        <v>18</v>
      </c>
      <c r="B20" s="8" t="s">
        <v>46</v>
      </c>
      <c r="C20" s="8" t="s">
        <v>47</v>
      </c>
      <c r="D20" s="8">
        <v>1</v>
      </c>
      <c r="E20" s="8">
        <v>6500</v>
      </c>
      <c r="F20" s="8" t="s">
        <v>11</v>
      </c>
      <c r="G20" s="5">
        <v>3.2</v>
      </c>
      <c r="H20" s="9">
        <f t="shared" si="0"/>
        <v>20800</v>
      </c>
    </row>
    <row r="21" ht="47" customHeight="1" spans="1:8">
      <c r="A21" s="8">
        <v>19</v>
      </c>
      <c r="B21" s="5" t="s">
        <v>48</v>
      </c>
      <c r="C21" s="8" t="s">
        <v>49</v>
      </c>
      <c r="D21" s="8">
        <v>1</v>
      </c>
      <c r="E21" s="8">
        <v>140835</v>
      </c>
      <c r="F21" s="8" t="s">
        <v>50</v>
      </c>
      <c r="G21" s="5">
        <v>0.12</v>
      </c>
      <c r="H21" s="9">
        <f t="shared" si="0"/>
        <v>16900.2</v>
      </c>
    </row>
    <row r="22" ht="47" customHeight="1" spans="1:8">
      <c r="A22" s="8">
        <v>20</v>
      </c>
      <c r="B22" s="8" t="s">
        <v>51</v>
      </c>
      <c r="C22" s="8" t="s">
        <v>52</v>
      </c>
      <c r="D22" s="8">
        <v>1</v>
      </c>
      <c r="E22" s="8">
        <v>13120</v>
      </c>
      <c r="F22" s="8" t="s">
        <v>50</v>
      </c>
      <c r="G22" s="5">
        <v>1.2</v>
      </c>
      <c r="H22" s="9">
        <f t="shared" si="0"/>
        <v>15744</v>
      </c>
    </row>
    <row r="23" ht="47" customHeight="1" spans="1:8">
      <c r="A23" s="8">
        <v>21</v>
      </c>
      <c r="B23" s="10" t="s">
        <v>53</v>
      </c>
      <c r="C23" s="8" t="s">
        <v>54</v>
      </c>
      <c r="D23" s="8"/>
      <c r="E23" s="8">
        <v>5500</v>
      </c>
      <c r="F23" s="8"/>
      <c r="G23" s="5">
        <v>2.6</v>
      </c>
      <c r="H23" s="9">
        <f t="shared" si="0"/>
        <v>14300</v>
      </c>
    </row>
    <row r="24" ht="47" customHeight="1" spans="1:8">
      <c r="A24" s="8">
        <v>22</v>
      </c>
      <c r="B24" s="8" t="s">
        <v>55</v>
      </c>
      <c r="C24" s="8" t="s">
        <v>56</v>
      </c>
      <c r="D24" s="8">
        <v>4</v>
      </c>
      <c r="E24" s="8">
        <v>80770</v>
      </c>
      <c r="F24" s="8" t="s">
        <v>33</v>
      </c>
      <c r="G24" s="5">
        <v>0.15</v>
      </c>
      <c r="H24" s="9">
        <f t="shared" si="0"/>
        <v>12115.5</v>
      </c>
    </row>
    <row r="25" ht="47" customHeight="1" spans="1:8">
      <c r="A25" s="8">
        <v>23</v>
      </c>
      <c r="B25" s="8" t="s">
        <v>57</v>
      </c>
      <c r="C25" s="8" t="s">
        <v>58</v>
      </c>
      <c r="D25" s="8">
        <v>1</v>
      </c>
      <c r="E25" s="8">
        <v>13000</v>
      </c>
      <c r="F25" s="8" t="s">
        <v>26</v>
      </c>
      <c r="G25" s="5">
        <v>0.9</v>
      </c>
      <c r="H25" s="9">
        <f t="shared" si="0"/>
        <v>11700</v>
      </c>
    </row>
    <row r="26" ht="47" customHeight="1" spans="1:8">
      <c r="A26" s="8">
        <v>24</v>
      </c>
      <c r="B26" s="8" t="s">
        <v>59</v>
      </c>
      <c r="C26" s="8" t="s">
        <v>60</v>
      </c>
      <c r="D26" s="8">
        <v>1</v>
      </c>
      <c r="E26" s="8">
        <v>24000</v>
      </c>
      <c r="F26" s="8" t="s">
        <v>50</v>
      </c>
      <c r="G26" s="5">
        <v>0.47</v>
      </c>
      <c r="H26" s="9">
        <f t="shared" si="0"/>
        <v>11280</v>
      </c>
    </row>
    <row r="27" ht="47" customHeight="1" spans="1:8">
      <c r="A27" s="8">
        <v>25</v>
      </c>
      <c r="B27" s="8" t="s">
        <v>61</v>
      </c>
      <c r="C27" s="8" t="s">
        <v>62</v>
      </c>
      <c r="D27" s="8">
        <v>1</v>
      </c>
      <c r="E27" s="8">
        <v>25000</v>
      </c>
      <c r="F27" s="8" t="s">
        <v>26</v>
      </c>
      <c r="G27" s="5">
        <v>0.4</v>
      </c>
      <c r="H27" s="9">
        <f t="shared" si="0"/>
        <v>10000</v>
      </c>
    </row>
    <row r="28" ht="47" customHeight="1" spans="1:8">
      <c r="A28" s="8">
        <v>26</v>
      </c>
      <c r="B28" s="8" t="s">
        <v>63</v>
      </c>
      <c r="C28" s="8" t="s">
        <v>64</v>
      </c>
      <c r="D28" s="8">
        <v>1</v>
      </c>
      <c r="E28" s="8">
        <v>3000</v>
      </c>
      <c r="F28" s="8" t="s">
        <v>11</v>
      </c>
      <c r="G28" s="5">
        <v>3.2</v>
      </c>
      <c r="H28" s="9">
        <f t="shared" si="0"/>
        <v>9600</v>
      </c>
    </row>
    <row r="29" ht="47" customHeight="1" spans="1:8">
      <c r="A29" s="8">
        <v>27</v>
      </c>
      <c r="B29" s="8" t="s">
        <v>65</v>
      </c>
      <c r="C29" s="8" t="s">
        <v>66</v>
      </c>
      <c r="D29" s="8">
        <v>2</v>
      </c>
      <c r="E29" s="8">
        <v>2400</v>
      </c>
      <c r="F29" s="8" t="s">
        <v>11</v>
      </c>
      <c r="G29" s="5">
        <v>3.2</v>
      </c>
      <c r="H29" s="9">
        <f t="shared" si="0"/>
        <v>7680</v>
      </c>
    </row>
    <row r="30" ht="47" customHeight="1" spans="1:8">
      <c r="A30" s="8">
        <v>28</v>
      </c>
      <c r="B30" s="8" t="s">
        <v>67</v>
      </c>
      <c r="C30" s="8" t="s">
        <v>68</v>
      </c>
      <c r="D30" s="8">
        <v>1</v>
      </c>
      <c r="E30" s="8">
        <v>15129</v>
      </c>
      <c r="F30" s="8" t="s">
        <v>33</v>
      </c>
      <c r="G30" s="5">
        <v>0.5</v>
      </c>
      <c r="H30" s="9">
        <f t="shared" si="0"/>
        <v>7564.5</v>
      </c>
    </row>
    <row r="31" ht="47" customHeight="1" spans="1:8">
      <c r="A31" s="8">
        <v>29</v>
      </c>
      <c r="B31" s="8" t="s">
        <v>69</v>
      </c>
      <c r="C31" s="8" t="s">
        <v>70</v>
      </c>
      <c r="D31" s="8">
        <v>8</v>
      </c>
      <c r="E31" s="8">
        <v>1385</v>
      </c>
      <c r="F31" s="8" t="s">
        <v>11</v>
      </c>
      <c r="G31" s="5">
        <v>5</v>
      </c>
      <c r="H31" s="9">
        <f t="shared" si="0"/>
        <v>6925</v>
      </c>
    </row>
    <row r="32" ht="47" customHeight="1" spans="1:8">
      <c r="A32" s="8">
        <v>30</v>
      </c>
      <c r="B32" s="8" t="s">
        <v>71</v>
      </c>
      <c r="C32" s="8" t="s">
        <v>72</v>
      </c>
      <c r="D32" s="8">
        <v>1</v>
      </c>
      <c r="E32" s="8">
        <v>2200</v>
      </c>
      <c r="F32" s="8" t="s">
        <v>11</v>
      </c>
      <c r="G32" s="5">
        <v>2</v>
      </c>
      <c r="H32" s="9">
        <f t="shared" si="0"/>
        <v>4400</v>
      </c>
    </row>
    <row r="33" ht="47" customHeight="1" spans="1:8">
      <c r="A33" s="8">
        <v>31</v>
      </c>
      <c r="B33" s="8" t="s">
        <v>73</v>
      </c>
      <c r="C33" s="8" t="s">
        <v>74</v>
      </c>
      <c r="D33" s="8">
        <v>2</v>
      </c>
      <c r="E33" s="8">
        <v>5400</v>
      </c>
      <c r="F33" s="8" t="s">
        <v>26</v>
      </c>
      <c r="G33" s="5">
        <v>0.8</v>
      </c>
      <c r="H33" s="9">
        <f t="shared" si="0"/>
        <v>4320</v>
      </c>
    </row>
    <row r="34" ht="47" customHeight="1" spans="1:8">
      <c r="A34" s="8">
        <v>32</v>
      </c>
      <c r="B34" s="8" t="s">
        <v>75</v>
      </c>
      <c r="C34" s="8" t="s">
        <v>76</v>
      </c>
      <c r="D34" s="8">
        <v>3</v>
      </c>
      <c r="E34" s="8">
        <v>380</v>
      </c>
      <c r="F34" s="8" t="s">
        <v>11</v>
      </c>
      <c r="G34" s="5">
        <v>10</v>
      </c>
      <c r="H34" s="9">
        <f t="shared" si="0"/>
        <v>3800</v>
      </c>
    </row>
    <row r="35" ht="47" customHeight="1" spans="1:8">
      <c r="A35" s="8">
        <v>33</v>
      </c>
      <c r="B35" s="8" t="s">
        <v>77</v>
      </c>
      <c r="C35" s="8" t="s">
        <v>78</v>
      </c>
      <c r="D35" s="8">
        <v>1</v>
      </c>
      <c r="E35" s="8">
        <v>736</v>
      </c>
      <c r="F35" s="8" t="s">
        <v>11</v>
      </c>
      <c r="G35" s="5">
        <v>5</v>
      </c>
      <c r="H35" s="9">
        <f t="shared" si="0"/>
        <v>3680</v>
      </c>
    </row>
    <row r="36" ht="47" customHeight="1" spans="1:8">
      <c r="A36" s="8">
        <v>34</v>
      </c>
      <c r="B36" s="8" t="s">
        <v>79</v>
      </c>
      <c r="C36" s="8" t="s">
        <v>80</v>
      </c>
      <c r="D36" s="8">
        <v>2</v>
      </c>
      <c r="E36" s="8">
        <v>21170</v>
      </c>
      <c r="F36" s="8" t="s">
        <v>50</v>
      </c>
      <c r="G36" s="5">
        <v>0.15</v>
      </c>
      <c r="H36" s="9">
        <f t="shared" ref="H36:H61" si="1">E36*G36</f>
        <v>3175.5</v>
      </c>
    </row>
    <row r="37" ht="47" customHeight="1" spans="1:8">
      <c r="A37" s="8">
        <v>35</v>
      </c>
      <c r="B37" s="8" t="s">
        <v>81</v>
      </c>
      <c r="C37" s="8" t="s">
        <v>82</v>
      </c>
      <c r="D37" s="8">
        <v>1</v>
      </c>
      <c r="E37" s="8">
        <v>840</v>
      </c>
      <c r="F37" s="8" t="s">
        <v>33</v>
      </c>
      <c r="G37" s="5">
        <v>3.6</v>
      </c>
      <c r="H37" s="9">
        <f t="shared" si="1"/>
        <v>3024</v>
      </c>
    </row>
    <row r="38" ht="47" customHeight="1" spans="1:8">
      <c r="A38" s="8">
        <v>36</v>
      </c>
      <c r="B38" s="8" t="s">
        <v>83</v>
      </c>
      <c r="C38" s="8" t="s">
        <v>84</v>
      </c>
      <c r="D38" s="8">
        <v>1</v>
      </c>
      <c r="E38" s="8">
        <v>582</v>
      </c>
      <c r="F38" s="8" t="s">
        <v>33</v>
      </c>
      <c r="G38" s="5">
        <v>5.06</v>
      </c>
      <c r="H38" s="9">
        <f t="shared" si="1"/>
        <v>2944.92</v>
      </c>
    </row>
    <row r="39" ht="47" customHeight="1" spans="1:8">
      <c r="A39" s="8">
        <v>37</v>
      </c>
      <c r="B39" s="8" t="s">
        <v>85</v>
      </c>
      <c r="C39" s="8" t="s">
        <v>86</v>
      </c>
      <c r="D39" s="8">
        <v>1</v>
      </c>
      <c r="E39" s="8">
        <v>1100</v>
      </c>
      <c r="F39" s="8" t="s">
        <v>11</v>
      </c>
      <c r="G39" s="5">
        <v>2.5</v>
      </c>
      <c r="H39" s="9">
        <f t="shared" si="1"/>
        <v>2750</v>
      </c>
    </row>
    <row r="40" ht="47" customHeight="1" spans="1:8">
      <c r="A40" s="8">
        <v>38</v>
      </c>
      <c r="B40" s="8" t="s">
        <v>87</v>
      </c>
      <c r="C40" s="8" t="s">
        <v>88</v>
      </c>
      <c r="D40" s="8">
        <v>1</v>
      </c>
      <c r="E40" s="8">
        <v>546</v>
      </c>
      <c r="F40" s="8" t="s">
        <v>11</v>
      </c>
      <c r="G40" s="5">
        <v>5</v>
      </c>
      <c r="H40" s="9">
        <f t="shared" si="1"/>
        <v>2730</v>
      </c>
    </row>
    <row r="41" ht="47" customHeight="1" spans="1:8">
      <c r="A41" s="8">
        <v>39</v>
      </c>
      <c r="B41" s="8" t="s">
        <v>89</v>
      </c>
      <c r="C41" s="8" t="s">
        <v>90</v>
      </c>
      <c r="D41" s="8">
        <v>6</v>
      </c>
      <c r="E41" s="8">
        <v>540</v>
      </c>
      <c r="F41" s="8" t="s">
        <v>11</v>
      </c>
      <c r="G41" s="5">
        <v>5</v>
      </c>
      <c r="H41" s="9">
        <f t="shared" si="1"/>
        <v>2700</v>
      </c>
    </row>
    <row r="42" ht="47" customHeight="1" spans="1:8">
      <c r="A42" s="8">
        <v>40</v>
      </c>
      <c r="B42" s="8" t="s">
        <v>91</v>
      </c>
      <c r="C42" s="8" t="s">
        <v>92</v>
      </c>
      <c r="D42" s="8">
        <v>1</v>
      </c>
      <c r="E42" s="8">
        <v>140</v>
      </c>
      <c r="F42" s="8" t="s">
        <v>11</v>
      </c>
      <c r="G42" s="5">
        <v>16</v>
      </c>
      <c r="H42" s="9">
        <f t="shared" si="1"/>
        <v>2240</v>
      </c>
    </row>
    <row r="43" ht="47" customHeight="1" spans="1:8">
      <c r="A43" s="8">
        <v>41</v>
      </c>
      <c r="B43" s="8" t="s">
        <v>93</v>
      </c>
      <c r="C43" s="8" t="s">
        <v>94</v>
      </c>
      <c r="D43" s="8">
        <v>1</v>
      </c>
      <c r="E43" s="8">
        <v>208</v>
      </c>
      <c r="F43" s="8" t="s">
        <v>11</v>
      </c>
      <c r="G43" s="5">
        <v>10</v>
      </c>
      <c r="H43" s="9">
        <f t="shared" si="1"/>
        <v>2080</v>
      </c>
    </row>
    <row r="44" ht="47" customHeight="1" spans="1:8">
      <c r="A44" s="8">
        <v>42</v>
      </c>
      <c r="B44" s="8" t="s">
        <v>95</v>
      </c>
      <c r="C44" s="8" t="s">
        <v>96</v>
      </c>
      <c r="D44" s="8">
        <v>2</v>
      </c>
      <c r="E44" s="8">
        <v>90</v>
      </c>
      <c r="F44" s="8" t="s">
        <v>11</v>
      </c>
      <c r="G44" s="5">
        <v>20</v>
      </c>
      <c r="H44" s="9">
        <f t="shared" si="1"/>
        <v>1800</v>
      </c>
    </row>
    <row r="45" ht="47" customHeight="1" spans="1:8">
      <c r="A45" s="8">
        <v>43</v>
      </c>
      <c r="B45" s="8" t="s">
        <v>97</v>
      </c>
      <c r="C45" s="8" t="s">
        <v>98</v>
      </c>
      <c r="D45" s="8">
        <v>1</v>
      </c>
      <c r="E45" s="8">
        <v>3024</v>
      </c>
      <c r="F45" s="8" t="s">
        <v>11</v>
      </c>
      <c r="G45" s="5">
        <v>0.58</v>
      </c>
      <c r="H45" s="9">
        <f t="shared" si="1"/>
        <v>1753.92</v>
      </c>
    </row>
    <row r="46" ht="47" customHeight="1" spans="1:8">
      <c r="A46" s="8">
        <v>44</v>
      </c>
      <c r="B46" s="8" t="s">
        <v>99</v>
      </c>
      <c r="C46" s="8" t="s">
        <v>100</v>
      </c>
      <c r="D46" s="8">
        <v>4</v>
      </c>
      <c r="E46" s="8">
        <v>9500</v>
      </c>
      <c r="F46" s="8" t="s">
        <v>50</v>
      </c>
      <c r="G46" s="5">
        <v>0.16</v>
      </c>
      <c r="H46" s="9">
        <f t="shared" si="1"/>
        <v>1520</v>
      </c>
    </row>
    <row r="47" ht="47" customHeight="1" spans="1:8">
      <c r="A47" s="8">
        <v>45</v>
      </c>
      <c r="B47" s="8" t="s">
        <v>101</v>
      </c>
      <c r="C47" s="8" t="s">
        <v>102</v>
      </c>
      <c r="D47" s="8">
        <v>1</v>
      </c>
      <c r="E47" s="8">
        <v>650</v>
      </c>
      <c r="F47" s="8" t="s">
        <v>50</v>
      </c>
      <c r="G47" s="5">
        <v>2</v>
      </c>
      <c r="H47" s="9">
        <f t="shared" si="1"/>
        <v>1300</v>
      </c>
    </row>
    <row r="48" ht="47" customHeight="1" spans="1:8">
      <c r="A48" s="8">
        <v>46</v>
      </c>
      <c r="B48" s="8" t="s">
        <v>103</v>
      </c>
      <c r="C48" s="8" t="s">
        <v>104</v>
      </c>
      <c r="D48" s="8">
        <v>1</v>
      </c>
      <c r="E48" s="8">
        <v>2055</v>
      </c>
      <c r="F48" s="8" t="s">
        <v>11</v>
      </c>
      <c r="G48" s="5">
        <v>0.56</v>
      </c>
      <c r="H48" s="9">
        <f t="shared" si="1"/>
        <v>1150.8</v>
      </c>
    </row>
    <row r="49" ht="47" customHeight="1" spans="1:8">
      <c r="A49" s="8">
        <v>47</v>
      </c>
      <c r="B49" s="8" t="s">
        <v>105</v>
      </c>
      <c r="C49" s="8" t="s">
        <v>106</v>
      </c>
      <c r="D49" s="8">
        <v>1</v>
      </c>
      <c r="E49" s="8">
        <v>900</v>
      </c>
      <c r="F49" s="8" t="s">
        <v>33</v>
      </c>
      <c r="G49" s="5">
        <v>1.1</v>
      </c>
      <c r="H49" s="9">
        <f t="shared" si="1"/>
        <v>990</v>
      </c>
    </row>
    <row r="50" ht="47" customHeight="1" spans="1:8">
      <c r="A50" s="8">
        <v>48</v>
      </c>
      <c r="B50" s="8" t="s">
        <v>107</v>
      </c>
      <c r="C50" s="8" t="s">
        <v>108</v>
      </c>
      <c r="D50" s="8">
        <v>1</v>
      </c>
      <c r="E50" s="8">
        <v>3200</v>
      </c>
      <c r="F50" s="8" t="s">
        <v>50</v>
      </c>
      <c r="G50" s="5">
        <v>0.3</v>
      </c>
      <c r="H50" s="9">
        <f t="shared" si="1"/>
        <v>960</v>
      </c>
    </row>
    <row r="51" ht="47" customHeight="1" spans="1:8">
      <c r="A51" s="8">
        <v>49</v>
      </c>
      <c r="B51" s="8" t="s">
        <v>109</v>
      </c>
      <c r="C51" s="8" t="s">
        <v>110</v>
      </c>
      <c r="D51" s="8">
        <v>1</v>
      </c>
      <c r="E51" s="8">
        <v>1100</v>
      </c>
      <c r="F51" s="8" t="s">
        <v>50</v>
      </c>
      <c r="G51" s="5">
        <v>0.8</v>
      </c>
      <c r="H51" s="9">
        <f t="shared" si="1"/>
        <v>880</v>
      </c>
    </row>
    <row r="52" ht="47" customHeight="1" spans="1:8">
      <c r="A52" s="8">
        <v>50</v>
      </c>
      <c r="B52" s="8" t="s">
        <v>111</v>
      </c>
      <c r="C52" s="11" t="s">
        <v>112</v>
      </c>
      <c r="D52" s="8">
        <v>1</v>
      </c>
      <c r="E52" s="8">
        <v>1050</v>
      </c>
      <c r="F52" s="8" t="s">
        <v>11</v>
      </c>
      <c r="G52" s="5">
        <v>0.8</v>
      </c>
      <c r="H52" s="9">
        <f t="shared" si="1"/>
        <v>840</v>
      </c>
    </row>
    <row r="53" ht="47" customHeight="1" spans="1:8">
      <c r="A53" s="8">
        <v>51</v>
      </c>
      <c r="B53" s="8" t="s">
        <v>113</v>
      </c>
      <c r="C53" s="8" t="s">
        <v>114</v>
      </c>
      <c r="D53" s="8">
        <v>1</v>
      </c>
      <c r="E53" s="8">
        <v>1000</v>
      </c>
      <c r="F53" s="8" t="s">
        <v>26</v>
      </c>
      <c r="G53" s="5">
        <v>0.8</v>
      </c>
      <c r="H53" s="9">
        <f t="shared" si="1"/>
        <v>800</v>
      </c>
    </row>
    <row r="54" ht="47" customHeight="1" spans="1:8">
      <c r="A54" s="8">
        <v>52</v>
      </c>
      <c r="B54" s="8" t="s">
        <v>115</v>
      </c>
      <c r="C54" s="8" t="s">
        <v>116</v>
      </c>
      <c r="D54" s="8">
        <v>3</v>
      </c>
      <c r="E54" s="8">
        <v>1000</v>
      </c>
      <c r="F54" s="8" t="s">
        <v>11</v>
      </c>
      <c r="G54" s="5">
        <v>0.7</v>
      </c>
      <c r="H54" s="9">
        <f t="shared" si="1"/>
        <v>700</v>
      </c>
    </row>
    <row r="55" ht="47" customHeight="1" spans="1:8">
      <c r="A55" s="8">
        <v>53</v>
      </c>
      <c r="B55" s="8" t="s">
        <v>117</v>
      </c>
      <c r="C55" s="8" t="s">
        <v>118</v>
      </c>
      <c r="D55" s="8">
        <v>1</v>
      </c>
      <c r="E55" s="8">
        <v>42</v>
      </c>
      <c r="F55" s="8" t="s">
        <v>11</v>
      </c>
      <c r="G55" s="5">
        <v>10</v>
      </c>
      <c r="H55" s="9">
        <f t="shared" si="1"/>
        <v>420</v>
      </c>
    </row>
    <row r="56" ht="47" customHeight="1" spans="1:8">
      <c r="A56" s="8">
        <v>54</v>
      </c>
      <c r="B56" s="8" t="s">
        <v>119</v>
      </c>
      <c r="C56" s="8" t="s">
        <v>120</v>
      </c>
      <c r="D56" s="8">
        <v>1</v>
      </c>
      <c r="E56" s="8">
        <v>1535</v>
      </c>
      <c r="F56" s="8" t="s">
        <v>50</v>
      </c>
      <c r="G56" s="5">
        <v>0.3</v>
      </c>
      <c r="H56" s="9">
        <f t="shared" si="1"/>
        <v>460.5</v>
      </c>
    </row>
    <row r="57" ht="47" customHeight="1" spans="1:8">
      <c r="A57" s="8">
        <v>55</v>
      </c>
      <c r="B57" s="8" t="s">
        <v>121</v>
      </c>
      <c r="C57" s="8" t="s">
        <v>122</v>
      </c>
      <c r="D57" s="8">
        <v>2</v>
      </c>
      <c r="E57" s="8">
        <v>19</v>
      </c>
      <c r="F57" s="8" t="s">
        <v>11</v>
      </c>
      <c r="G57" s="5">
        <v>16.2</v>
      </c>
      <c r="H57" s="9">
        <f t="shared" si="1"/>
        <v>307.8</v>
      </c>
    </row>
    <row r="58" ht="47" customHeight="1" spans="1:8">
      <c r="A58" s="8">
        <v>56</v>
      </c>
      <c r="B58" s="8" t="s">
        <v>123</v>
      </c>
      <c r="C58" s="8" t="s">
        <v>124</v>
      </c>
      <c r="D58" s="8">
        <v>1</v>
      </c>
      <c r="E58" s="8">
        <v>20</v>
      </c>
      <c r="F58" s="8" t="s">
        <v>11</v>
      </c>
      <c r="G58" s="5">
        <v>10</v>
      </c>
      <c r="H58" s="9">
        <f t="shared" si="1"/>
        <v>200</v>
      </c>
    </row>
    <row r="59" ht="47" customHeight="1" spans="1:8">
      <c r="A59" s="8">
        <v>57</v>
      </c>
      <c r="B59" s="8" t="s">
        <v>125</v>
      </c>
      <c r="C59" s="8" t="s">
        <v>126</v>
      </c>
      <c r="D59" s="8">
        <v>3</v>
      </c>
      <c r="E59" s="8">
        <v>12</v>
      </c>
      <c r="F59" s="8" t="s">
        <v>11</v>
      </c>
      <c r="G59" s="5">
        <v>15</v>
      </c>
      <c r="H59" s="9">
        <f t="shared" si="1"/>
        <v>180</v>
      </c>
    </row>
    <row r="60" ht="47" customHeight="1" spans="1:8">
      <c r="A60" s="8">
        <v>58</v>
      </c>
      <c r="B60" s="8" t="s">
        <v>127</v>
      </c>
      <c r="C60" s="8" t="s">
        <v>128</v>
      </c>
      <c r="D60" s="8">
        <v>1</v>
      </c>
      <c r="E60" s="8">
        <v>10</v>
      </c>
      <c r="F60" s="8" t="s">
        <v>11</v>
      </c>
      <c r="G60" s="5">
        <v>12</v>
      </c>
      <c r="H60" s="9">
        <f t="shared" si="1"/>
        <v>120</v>
      </c>
    </row>
    <row r="61" ht="21" customHeight="1" spans="1:8">
      <c r="A61" s="5"/>
      <c r="B61" s="5" t="s">
        <v>129</v>
      </c>
      <c r="C61" s="5"/>
      <c r="D61" s="5"/>
      <c r="E61" s="5"/>
      <c r="F61" s="5"/>
      <c r="G61" s="5"/>
      <c r="H61" s="9">
        <f>SUM(H3:H60)</f>
        <v>753009.21</v>
      </c>
    </row>
    <row r="63" customFormat="1" spans="1:7">
      <c r="A63" s="2"/>
      <c r="B63" s="2"/>
      <c r="C63" s="2"/>
      <c r="D63" s="2"/>
      <c r="E63" s="2"/>
      <c r="F63" s="2"/>
      <c r="G63" s="1"/>
    </row>
    <row r="64" customFormat="1" ht="123" customHeight="1" spans="1:7">
      <c r="A64" s="3" t="s">
        <v>130</v>
      </c>
      <c r="B64" s="12"/>
      <c r="C64" s="12"/>
      <c r="D64" s="12"/>
      <c r="E64" s="12"/>
      <c r="F64" s="12"/>
      <c r="G64" s="12"/>
    </row>
    <row r="65" s="1" customFormat="1" ht="43.2" spans="1:7">
      <c r="A65" s="13" t="s">
        <v>1</v>
      </c>
      <c r="B65" s="13" t="s">
        <v>131</v>
      </c>
      <c r="C65" s="13" t="s">
        <v>3</v>
      </c>
      <c r="D65" s="13" t="s">
        <v>132</v>
      </c>
      <c r="E65" s="13" t="s">
        <v>6</v>
      </c>
      <c r="F65" s="13" t="s">
        <v>133</v>
      </c>
      <c r="G65" s="13" t="s">
        <v>8</v>
      </c>
    </row>
    <row r="66" ht="43.2" spans="1:7">
      <c r="A66" s="13">
        <v>1</v>
      </c>
      <c r="B66" s="14" t="s">
        <v>134</v>
      </c>
      <c r="C66" s="14" t="s">
        <v>135</v>
      </c>
      <c r="D66" s="13">
        <v>600</v>
      </c>
      <c r="E66" s="13" t="s">
        <v>11</v>
      </c>
      <c r="F66" s="14">
        <v>31.1</v>
      </c>
      <c r="G66" s="13">
        <f>D66*F66</f>
        <v>18660</v>
      </c>
    </row>
    <row r="67" ht="43.2" spans="1:7">
      <c r="A67" s="13">
        <v>2</v>
      </c>
      <c r="B67" s="14" t="s">
        <v>136</v>
      </c>
      <c r="C67" s="14" t="s">
        <v>137</v>
      </c>
      <c r="D67" s="13">
        <v>1200</v>
      </c>
      <c r="E67" s="13" t="s">
        <v>11</v>
      </c>
      <c r="F67" s="14">
        <v>27.3</v>
      </c>
      <c r="G67" s="13">
        <f t="shared" ref="G67:G89" si="2">D67*F67</f>
        <v>32760</v>
      </c>
    </row>
    <row r="68" ht="43.2" spans="1:7">
      <c r="A68" s="13">
        <v>3</v>
      </c>
      <c r="B68" s="14" t="s">
        <v>138</v>
      </c>
      <c r="C68" s="14" t="s">
        <v>135</v>
      </c>
      <c r="D68" s="13">
        <v>510</v>
      </c>
      <c r="E68" s="13" t="s">
        <v>11</v>
      </c>
      <c r="F68" s="14">
        <v>22.12</v>
      </c>
      <c r="G68" s="13">
        <f t="shared" si="2"/>
        <v>11281.2</v>
      </c>
    </row>
    <row r="69" ht="43.2" spans="1:7">
      <c r="A69" s="13">
        <v>4</v>
      </c>
      <c r="B69" s="14" t="s">
        <v>139</v>
      </c>
      <c r="C69" s="14" t="s">
        <v>137</v>
      </c>
      <c r="D69" s="13">
        <v>500</v>
      </c>
      <c r="E69" s="13" t="s">
        <v>11</v>
      </c>
      <c r="F69" s="14">
        <v>19</v>
      </c>
      <c r="G69" s="13">
        <f t="shared" si="2"/>
        <v>9500</v>
      </c>
    </row>
    <row r="70" ht="43.2" spans="1:7">
      <c r="A70" s="13">
        <v>5</v>
      </c>
      <c r="B70" s="14" t="s">
        <v>140</v>
      </c>
      <c r="C70" s="14" t="s">
        <v>135</v>
      </c>
      <c r="D70" s="13">
        <v>500</v>
      </c>
      <c r="E70" s="13" t="s">
        <v>11</v>
      </c>
      <c r="F70" s="14">
        <v>17.8</v>
      </c>
      <c r="G70" s="13">
        <f t="shared" si="2"/>
        <v>8900</v>
      </c>
    </row>
    <row r="71" ht="43.2" spans="1:7">
      <c r="A71" s="13">
        <v>6</v>
      </c>
      <c r="B71" s="14" t="s">
        <v>141</v>
      </c>
      <c r="C71" s="14" t="s">
        <v>137</v>
      </c>
      <c r="D71" s="13">
        <v>1000</v>
      </c>
      <c r="E71" s="13" t="s">
        <v>11</v>
      </c>
      <c r="F71" s="14">
        <v>16.4</v>
      </c>
      <c r="G71" s="13">
        <f t="shared" si="2"/>
        <v>16400</v>
      </c>
    </row>
    <row r="72" ht="43.2" spans="1:7">
      <c r="A72" s="13">
        <v>7</v>
      </c>
      <c r="B72" s="14" t="s">
        <v>142</v>
      </c>
      <c r="C72" s="14" t="s">
        <v>135</v>
      </c>
      <c r="D72" s="13">
        <v>1000</v>
      </c>
      <c r="E72" s="13" t="s">
        <v>11</v>
      </c>
      <c r="F72" s="14">
        <v>9.6</v>
      </c>
      <c r="G72" s="13">
        <f t="shared" si="2"/>
        <v>9600</v>
      </c>
    </row>
    <row r="73" ht="43.2" spans="1:7">
      <c r="A73" s="13">
        <v>8</v>
      </c>
      <c r="B73" s="14" t="s">
        <v>143</v>
      </c>
      <c r="C73" s="14" t="s">
        <v>137</v>
      </c>
      <c r="D73" s="13">
        <v>1000</v>
      </c>
      <c r="E73" s="13" t="s">
        <v>11</v>
      </c>
      <c r="F73" s="14">
        <v>2.75</v>
      </c>
      <c r="G73" s="13">
        <f t="shared" si="2"/>
        <v>2750</v>
      </c>
    </row>
    <row r="74" ht="43.2" spans="1:7">
      <c r="A74" s="13">
        <v>9</v>
      </c>
      <c r="B74" s="14" t="s">
        <v>144</v>
      </c>
      <c r="C74" s="14" t="s">
        <v>135</v>
      </c>
      <c r="D74" s="13">
        <v>500</v>
      </c>
      <c r="E74" s="13" t="s">
        <v>11</v>
      </c>
      <c r="F74" s="14">
        <v>6.56</v>
      </c>
      <c r="G74" s="13">
        <f t="shared" si="2"/>
        <v>3280</v>
      </c>
    </row>
    <row r="75" ht="43.2" spans="1:7">
      <c r="A75" s="13">
        <v>10</v>
      </c>
      <c r="B75" s="14" t="s">
        <v>145</v>
      </c>
      <c r="C75" s="14" t="s">
        <v>137</v>
      </c>
      <c r="D75" s="13">
        <v>2000</v>
      </c>
      <c r="E75" s="13" t="s">
        <v>11</v>
      </c>
      <c r="F75" s="14">
        <v>5.52</v>
      </c>
      <c r="G75" s="13">
        <f t="shared" si="2"/>
        <v>11040</v>
      </c>
    </row>
    <row r="76" ht="43.2" spans="1:7">
      <c r="A76" s="13">
        <v>11</v>
      </c>
      <c r="B76" s="14" t="s">
        <v>146</v>
      </c>
      <c r="C76" s="14" t="s">
        <v>135</v>
      </c>
      <c r="D76" s="13">
        <v>2000</v>
      </c>
      <c r="E76" s="13" t="s">
        <v>11</v>
      </c>
      <c r="F76" s="14">
        <v>1.08</v>
      </c>
      <c r="G76" s="13">
        <f t="shared" si="2"/>
        <v>2160</v>
      </c>
    </row>
    <row r="77" ht="43.2" spans="1:7">
      <c r="A77" s="13">
        <v>12</v>
      </c>
      <c r="B77" s="14" t="s">
        <v>147</v>
      </c>
      <c r="C77" s="14" t="s">
        <v>137</v>
      </c>
      <c r="D77" s="13">
        <v>2000</v>
      </c>
      <c r="E77" s="13" t="s">
        <v>11</v>
      </c>
      <c r="F77" s="14">
        <v>0.8</v>
      </c>
      <c r="G77" s="13">
        <f t="shared" si="2"/>
        <v>1600</v>
      </c>
    </row>
    <row r="78" ht="43.2" spans="1:7">
      <c r="A78" s="13">
        <v>13</v>
      </c>
      <c r="B78" s="14" t="s">
        <v>148</v>
      </c>
      <c r="C78" s="14" t="s">
        <v>135</v>
      </c>
      <c r="D78" s="13">
        <v>2000</v>
      </c>
      <c r="E78" s="13" t="s">
        <v>11</v>
      </c>
      <c r="F78" s="13">
        <v>2.72</v>
      </c>
      <c r="G78" s="13">
        <f t="shared" si="2"/>
        <v>5440</v>
      </c>
    </row>
    <row r="79" ht="43.2" spans="1:7">
      <c r="A79" s="13">
        <v>14</v>
      </c>
      <c r="B79" s="14" t="s">
        <v>149</v>
      </c>
      <c r="C79" s="14" t="s">
        <v>137</v>
      </c>
      <c r="D79" s="13">
        <v>2000</v>
      </c>
      <c r="E79" s="13" t="s">
        <v>11</v>
      </c>
      <c r="F79" s="13">
        <v>2.52</v>
      </c>
      <c r="G79" s="13">
        <f t="shared" si="2"/>
        <v>5040</v>
      </c>
    </row>
    <row r="80" ht="28.8" spans="1:7">
      <c r="A80" s="13">
        <v>15</v>
      </c>
      <c r="B80" s="14" t="s">
        <v>150</v>
      </c>
      <c r="C80" s="14" t="s">
        <v>151</v>
      </c>
      <c r="D80" s="13">
        <v>5000</v>
      </c>
      <c r="E80" s="13" t="s">
        <v>26</v>
      </c>
      <c r="F80" s="13">
        <v>1.38</v>
      </c>
      <c r="G80" s="13">
        <f t="shared" si="2"/>
        <v>6900</v>
      </c>
    </row>
    <row r="81" ht="28.8" spans="1:7">
      <c r="A81" s="13">
        <v>16</v>
      </c>
      <c r="B81" s="14" t="s">
        <v>152</v>
      </c>
      <c r="C81" s="14" t="s">
        <v>151</v>
      </c>
      <c r="D81" s="13">
        <v>5000</v>
      </c>
      <c r="E81" s="13" t="s">
        <v>26</v>
      </c>
      <c r="F81" s="13">
        <v>1.32</v>
      </c>
      <c r="G81" s="13">
        <f t="shared" si="2"/>
        <v>6600</v>
      </c>
    </row>
    <row r="82" ht="28.8" spans="1:7">
      <c r="A82" s="13">
        <v>17</v>
      </c>
      <c r="B82" s="14" t="s">
        <v>153</v>
      </c>
      <c r="C82" s="14" t="s">
        <v>151</v>
      </c>
      <c r="D82" s="13">
        <v>5000</v>
      </c>
      <c r="E82" s="13" t="s">
        <v>26</v>
      </c>
      <c r="F82" s="13">
        <v>1.46</v>
      </c>
      <c r="G82" s="13">
        <f t="shared" si="2"/>
        <v>7300</v>
      </c>
    </row>
    <row r="83" ht="28.8" spans="1:7">
      <c r="A83" s="13">
        <v>18</v>
      </c>
      <c r="B83" s="14" t="s">
        <v>154</v>
      </c>
      <c r="C83" s="14" t="s">
        <v>151</v>
      </c>
      <c r="D83" s="13">
        <v>5000</v>
      </c>
      <c r="E83" s="13" t="s">
        <v>26</v>
      </c>
      <c r="F83" s="15">
        <v>1.38</v>
      </c>
      <c r="G83" s="13">
        <f t="shared" si="2"/>
        <v>6900</v>
      </c>
    </row>
    <row r="84" ht="28.8" spans="1:7">
      <c r="A84" s="13">
        <v>19</v>
      </c>
      <c r="B84" s="14" t="s">
        <v>155</v>
      </c>
      <c r="C84" s="14" t="s">
        <v>151</v>
      </c>
      <c r="D84" s="13">
        <v>5000</v>
      </c>
      <c r="E84" s="13" t="s">
        <v>26</v>
      </c>
      <c r="F84" s="13">
        <v>1.72</v>
      </c>
      <c r="G84" s="13">
        <f t="shared" si="2"/>
        <v>8600</v>
      </c>
    </row>
    <row r="85" ht="28.8" spans="1:7">
      <c r="A85" s="13">
        <v>20</v>
      </c>
      <c r="B85" s="14" t="s">
        <v>156</v>
      </c>
      <c r="C85" s="14" t="s">
        <v>151</v>
      </c>
      <c r="D85" s="13">
        <v>5000</v>
      </c>
      <c r="E85" s="13" t="s">
        <v>26</v>
      </c>
      <c r="F85" s="15">
        <v>1.58</v>
      </c>
      <c r="G85" s="13">
        <f t="shared" si="2"/>
        <v>7900</v>
      </c>
    </row>
    <row r="86" ht="28.8" spans="1:7">
      <c r="A86" s="13">
        <v>21</v>
      </c>
      <c r="B86" s="14" t="s">
        <v>157</v>
      </c>
      <c r="C86" s="14" t="s">
        <v>135</v>
      </c>
      <c r="D86" s="13">
        <v>2000</v>
      </c>
      <c r="E86" s="13" t="s">
        <v>26</v>
      </c>
      <c r="F86" s="13">
        <v>0.62</v>
      </c>
      <c r="G86" s="13">
        <f t="shared" si="2"/>
        <v>1240</v>
      </c>
    </row>
    <row r="87" ht="28.8" spans="1:7">
      <c r="A87" s="13">
        <v>22</v>
      </c>
      <c r="B87" s="14" t="s">
        <v>158</v>
      </c>
      <c r="C87" s="14" t="s">
        <v>137</v>
      </c>
      <c r="D87" s="13">
        <v>2000</v>
      </c>
      <c r="E87" s="13" t="s">
        <v>26</v>
      </c>
      <c r="F87" s="13">
        <v>0.57</v>
      </c>
      <c r="G87" s="13">
        <f t="shared" si="2"/>
        <v>1140</v>
      </c>
    </row>
    <row r="88" ht="28.8" spans="1:7">
      <c r="A88" s="13">
        <v>23</v>
      </c>
      <c r="B88" s="13" t="s">
        <v>159</v>
      </c>
      <c r="C88" s="13" t="s">
        <v>160</v>
      </c>
      <c r="D88" s="13">
        <v>20000</v>
      </c>
      <c r="E88" s="13" t="s">
        <v>26</v>
      </c>
      <c r="F88" s="13">
        <v>0.6</v>
      </c>
      <c r="G88" s="13">
        <f t="shared" si="2"/>
        <v>12000</v>
      </c>
    </row>
    <row r="89" ht="26" customHeight="1" spans="7:7">
      <c r="G89" s="9">
        <f>SUM(G66:G88)</f>
        <v>196991.2</v>
      </c>
    </row>
    <row r="92" spans="1:3">
      <c r="A92" s="2" t="s">
        <v>161</v>
      </c>
      <c r="C92" s="2">
        <f>H61+G89</f>
        <v>950000.41</v>
      </c>
    </row>
  </sheetData>
  <mergeCells count="3">
    <mergeCell ref="A1:H1"/>
    <mergeCell ref="A64:G64"/>
    <mergeCell ref="A92:B9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SFY</dc:creator>
  <cp:lastModifiedBy>benphen</cp:lastModifiedBy>
  <dcterms:created xsi:type="dcterms:W3CDTF">2023-06-07T01:19:00Z</dcterms:created>
  <dcterms:modified xsi:type="dcterms:W3CDTF">2023-06-27T09:30:50Z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F6337C74CC5D469C84B64F63EF6DC5AB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